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6C6B0D70-5E5C-42E2-89ED-2CCEA9C20EED}"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7" r:id="rId1"/>
    <sheet name="Input" sheetId="1" state="hidden" r:id="rId2"/>
    <sheet name="Product Group Codes" sheetId="2" state="hidden" r:id="rId3"/>
  </sheets>
  <definedNames>
    <definedName name="INPUT">Input!#REF!</definedName>
    <definedName name="No_of_Columns">Input!#REF!</definedName>
    <definedName name="No_of_Product_Classes">Input!#REF!</definedName>
    <definedName name="PrClDesc">'Product Group Codes'!#REF!</definedName>
    <definedName name="_xlnm.Print_Area" localSheetId="1">Input!$A:$U</definedName>
    <definedName name="_xlnm.Print_Titles" localSheetId="1">Input!#REF!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F9" i="1"/>
  <c r="C10" i="1" l="1"/>
  <c r="D10" i="1" l="1"/>
  <c r="I23" i="7" l="1"/>
  <c r="I1" i="1" l="1"/>
  <c r="B1" i="1"/>
  <c r="K28" i="7" l="1"/>
  <c r="E28" i="7"/>
  <c r="B26" i="7"/>
  <c r="B25" i="7"/>
  <c r="K20" i="7"/>
  <c r="E20" i="7"/>
  <c r="K19" i="7"/>
  <c r="E19" i="7"/>
  <c r="K18" i="7"/>
  <c r="E18" i="7"/>
  <c r="K17" i="7"/>
  <c r="E17" i="7"/>
  <c r="K16" i="7"/>
  <c r="E16" i="7"/>
  <c r="K11" i="7"/>
  <c r="D11" i="7"/>
  <c r="A4" i="7"/>
  <c r="A2" i="1" s="1"/>
  <c r="O3" i="7"/>
  <c r="N3" i="7"/>
  <c r="N5" i="7" s="1"/>
  <c r="A3" i="7"/>
  <c r="A1" i="1" s="1"/>
  <c r="O5" i="7" l="1"/>
  <c r="K3" i="7"/>
  <c r="K5" i="7" l="1"/>
  <c r="H3" i="1" l="1"/>
  <c r="B10" i="1" s="1"/>
  <c r="E3" i="1"/>
  <c r="F10" i="1" l="1"/>
  <c r="G10" i="1"/>
</calcChain>
</file>

<file path=xl/sharedStrings.xml><?xml version="1.0" encoding="utf-8"?>
<sst xmlns="http://schemas.openxmlformats.org/spreadsheetml/2006/main" count="48" uniqueCount="36">
  <si>
    <t>Status of This Input Sheet</t>
  </si>
  <si>
    <t>Status of This Certification Sheet</t>
  </si>
  <si>
    <t>Overall Status of Template</t>
  </si>
  <si>
    <t>aaaaaaaaaaaaaaaaa</t>
  </si>
  <si>
    <t>Submitter</t>
  </si>
  <si>
    <t>Paperwork Reduction Act Statement</t>
  </si>
  <si>
    <t>OMB Burden Disclosure Statement</t>
  </si>
  <si>
    <t>Certifier</t>
  </si>
  <si>
    <t>Submitter - Party Submitting This Report</t>
  </si>
  <si>
    <r>
      <t xml:space="preserve">The party </t>
    </r>
    <r>
      <rPr>
        <b/>
        <u/>
        <sz val="9"/>
        <rFont val="Arial"/>
        <family val="2"/>
      </rPr>
      <t>submitting</t>
    </r>
    <r>
      <rPr>
        <sz val="9"/>
        <rFont val="Arial"/>
        <family val="2"/>
      </rPr>
      <t xml:space="preserve"> this report is (select one only):</t>
    </r>
  </si>
  <si>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</si>
  <si>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</si>
  <si>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</si>
  <si>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</si>
  <si>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</si>
  <si>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</si>
  <si>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</si>
  <si>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</si>
  <si>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Product Group Code</t>
  </si>
  <si>
    <t>Product Group Code Description</t>
  </si>
  <si>
    <t>The following is a description of each product group code:</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</si>
  <si>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</si>
  <si>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DOE F 220.83</t>
  </si>
  <si>
    <r>
      <t>Each Importer and U.S. Manufacturer of external power supplies that are exempt from energy conservation standards pursuant to 10 CFR Part 430.32(w)(2) must, annually no later than September 1st, submit a report providing the total number of exempt external power supplies sold as spare and service parts, if the total exceeds 1,000 across all models.  This party is the "</t>
    </r>
    <r>
      <rPr>
        <b/>
        <u/>
        <sz val="9"/>
        <rFont val="Arial"/>
        <family val="2"/>
      </rPr>
      <t>Reporter</t>
    </r>
    <r>
      <rPr>
        <sz val="9"/>
        <rFont val="Arial"/>
        <family val="2"/>
      </rPr>
      <t xml:space="preserve">" on this form.  This report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</si>
  <si>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Reporter - Party Legally Obligated to Report Sales</t>
  </si>
  <si>
    <r>
      <t xml:space="preserve">The party responsible for </t>
    </r>
    <r>
      <rPr>
        <b/>
        <u/>
        <sz val="9"/>
        <rFont val="Arial"/>
        <family val="2"/>
      </rPr>
      <t>reporting</t>
    </r>
    <r>
      <rPr>
        <sz val="9"/>
        <rFont val="Arial"/>
        <family val="2"/>
      </rPr>
      <t xml:space="preserve"> is (select one only):</t>
    </r>
  </si>
  <si>
    <t>Reporter Contact Information</t>
  </si>
  <si>
    <t>Number of units of external power supplies exempt from energy conservation standards pursuant to 10 CFR Part 430.32(w)(2) sold during the most recent 12-calendar-month period ending on July 31</t>
  </si>
  <si>
    <t>I certify that:
(1)   This report is submitted in accordance with 10 CFR Part 429.37(c) and the Energy Policy and Conservation Act, as amended;
(2)   An authorization granting me the authority to submit this information on behalf of the Reporter is on file with the U.S. Department of Energy;
(3)   All information reported in this report is true, accurate, and complete; and
(4)   I am aware of the penalties associated with violations of 18 U.S.C. 1001, which prohibits knowingly making false statements to the Federal Government.</t>
  </si>
  <si>
    <t>I certify that:
(1)  This report is submitted in accordance with 10 CFR Part 429.37(c) and the Energy Policy and Conservation Act, as amended;
(2)  All information reported in this report is true, accurate, and complete; and
(3)  I am aware of the penalties associated with violations of 18 U.S.C. 1001 which prohibits knowingly making false statements to the Federal Government.</t>
  </si>
  <si>
    <t>Status of Template</t>
  </si>
  <si>
    <t>External Power Supplies - Spare and Service Part Sales Exempt from Level VI Standards</t>
  </si>
  <si>
    <t>Line No.</t>
  </si>
  <si>
    <t>Line Status</t>
  </si>
  <si>
    <t>Version 5.2</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</si>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</sst>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6"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b/>
      <sz val="16"/>
      <name val="Arial"/>
      <family val="2"/>
    </font>
    <font>
      <b/>
      <sz val="12"/>
      <name val="Arial"/>
      <family val="2"/>
    </font>
    <font>
      <b/>
      <sz val="9"/>
      <name val="Arial"/>
      <family val="2"/>
    </font>
    <font>
      <sz val="9"/>
      <name val="Arial"/>
      <family val="2"/>
    </font>
    <font>
      <sz val="10"/>
      <color indexed="18"/>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8"/>
      <color theme="0"/>
      <name val="Arial"/>
      <family val="2"/>
    </font>
    <font>
      <b/>
      <sz val="11"/>
      <color theme="0"/>
      <name val="Arial"/>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168">
    <xf numFmtId="0" fontId="0" fillId="0" borderId="0" xfId="0"/>
    <xf numFmtId="0" fontId="4" fillId="0" borderId="0" xfId="0" applyFont="1" applyFill="1" applyAlignment="1" applyProtection="1">
      <alignment horizontal="center" wrapText="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0" borderId="0" xfId="0" applyFont="1" applyAlignment="1" applyProtection="1">
      <alignment horizontal="center" vertical="center"/>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4" fillId="0" borderId="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1" fillId="2" borderId="0" xfId="0" applyNumberFormat="1" applyFont="1" applyFill="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horizontal="center" vertical="center"/>
      <protection hidden="1"/>
    </xf>
    <xf numFmtId="0" fontId="3" fillId="0" borderId="0" xfId="0" applyFont="1" applyAlignment="1" applyProtection="1">
      <alignment horizontal="right" vertical="top"/>
      <protection hidden="1"/>
    </xf>
    <xf numFmtId="0" fontId="10" fillId="0" borderId="0" xfId="0" applyFont="1" applyFill="1"/>
    <xf numFmtId="0" fontId="4" fillId="0" borderId="0" xfId="0" applyFont="1" applyFill="1" applyAlignment="1" applyProtection="1">
      <alignment horizontal="left"/>
      <protection hidden="1"/>
    </xf>
    <xf numFmtId="0" fontId="8" fillId="0" borderId="0" xfId="0" applyFont="1" applyAlignment="1" applyProtection="1">
      <alignment horizontal="right" vertical="center"/>
      <protection hidden="1"/>
    </xf>
    <xf numFmtId="0" fontId="11" fillId="0" borderId="0" xfId="0" applyFont="1" applyAlignment="1" applyProtection="1">
      <alignment horizontal="right" vertical="center"/>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horizontal="left" vertical="center" wrapText="1"/>
      <protection hidden="1"/>
    </xf>
    <xf numFmtId="0" fontId="12" fillId="0" borderId="0" xfId="0" applyFont="1" applyFill="1" applyAlignment="1" applyProtection="1">
      <alignment horizontal="left" vertical="center" wrapText="1"/>
      <protection hidden="1"/>
    </xf>
    <xf numFmtId="0" fontId="13" fillId="0" borderId="0" xfId="0" applyFont="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1" fillId="0" borderId="0" xfId="0" applyFont="1" applyFill="1" applyBorder="1" applyAlignment="1" applyProtection="1">
      <alignment horizontal="right" vertical="center"/>
      <protection hidden="1"/>
    </xf>
    <xf numFmtId="0" fontId="11" fillId="0" borderId="0" xfId="0" applyNumberFormat="1" applyFont="1" applyFill="1" applyBorder="1" applyAlignment="1" applyProtection="1">
      <alignment vertical="center"/>
      <protection hidden="1"/>
    </xf>
    <xf numFmtId="0" fontId="12" fillId="0" borderId="0" xfId="0" applyNumberFormat="1" applyFont="1" applyFill="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5"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1" applyFont="1" applyBorder="1" applyAlignment="1" applyProtection="1">
      <alignment horizontal="left" vertical="center"/>
      <protection hidden="1"/>
    </xf>
    <xf numFmtId="0" fontId="11" fillId="0" borderId="5" xfId="1" applyFont="1" applyBorder="1" applyAlignment="1" applyProtection="1">
      <alignment horizontal="left" vertical="center" wrapText="1" indent="1"/>
      <protection locked="0"/>
    </xf>
    <xf numFmtId="0" fontId="1" fillId="0" borderId="5" xfId="1" applyBorder="1" applyAlignment="1" applyProtection="1">
      <alignment horizontal="left" vertical="center" wrapText="1" indent="1"/>
      <protection locked="0"/>
    </xf>
    <xf numFmtId="164" fontId="11" fillId="3" borderId="5" xfId="1" applyNumberFormat="1" applyFont="1" applyFill="1" applyBorder="1" applyAlignment="1" applyProtection="1">
      <alignment horizontal="left" vertical="center" wrapText="1" indent="1"/>
      <protection locked="0"/>
    </xf>
    <xf numFmtId="0" fontId="12" fillId="0" borderId="0" xfId="0" applyFont="1" applyFill="1" applyAlignment="1" applyProtection="1">
      <alignment horizontal="center" vertical="center"/>
      <protection hidden="1"/>
    </xf>
    <xf numFmtId="0" fontId="11" fillId="0" borderId="0" xfId="0" applyNumberFormat="1" applyFont="1" applyFill="1" applyBorder="1" applyAlignment="1" applyProtection="1">
      <alignment horizontal="center" vertical="center"/>
      <protection hidden="1"/>
    </xf>
    <xf numFmtId="0" fontId="17" fillId="0" borderId="0" xfId="0" applyFont="1" applyAlignment="1" applyProtection="1">
      <alignment horizontal="center"/>
      <protection hidden="1"/>
    </xf>
    <xf numFmtId="0" fontId="19" fillId="0" borderId="0" xfId="0" applyFont="1" applyFill="1" applyAlignment="1" applyProtection="1">
      <alignment horizontal="left" vertical="center"/>
      <protection hidden="1"/>
    </xf>
    <xf numFmtId="0" fontId="18" fillId="0" borderId="0" xfId="0" applyFont="1" applyAlignment="1" applyProtection="1">
      <protection hidden="1"/>
    </xf>
    <xf numFmtId="0" fontId="3" fillId="0" borderId="0" xfId="0" applyFont="1" applyAlignment="1" applyProtection="1">
      <alignment horizontal="left" vertical="center" wrapText="1"/>
      <protection hidden="1"/>
    </xf>
    <xf numFmtId="0" fontId="4" fillId="0" borderId="0" xfId="0" applyFont="1" applyFill="1" applyAlignment="1" applyProtection="1">
      <alignment horizontal="left" vertical="center"/>
      <protection hidden="1"/>
    </xf>
    <xf numFmtId="0" fontId="9" fillId="0" borderId="6"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20" fillId="0" borderId="0" xfId="0" applyFont="1" applyAlignment="1" applyProtection="1">
      <alignment vertical="center"/>
      <protection hidden="1"/>
    </xf>
    <xf numFmtId="0" fontId="21" fillId="0" borderId="0" xfId="0" applyFont="1" applyAlignment="1" applyProtection="1">
      <alignment horizontal="left" vertical="center"/>
      <protection hidden="1"/>
    </xf>
    <xf numFmtId="0" fontId="21" fillId="0" borderId="0" xfId="0" applyFont="1" applyAlignment="1" applyProtection="1">
      <alignment vertical="center"/>
      <protection hidden="1"/>
    </xf>
    <xf numFmtId="0" fontId="12" fillId="0" borderId="0" xfId="0" applyFont="1" applyBorder="1" applyAlignment="1" applyProtection="1">
      <alignment horizontal="left" vertical="top" wrapText="1"/>
      <protection hidden="1"/>
    </xf>
    <xf numFmtId="0" fontId="5" fillId="0" borderId="0" xfId="0" applyFont="1" applyAlignment="1" applyProtection="1">
      <alignment horizontal="right" vertical="center" wrapText="1"/>
      <protection hidden="1"/>
    </xf>
    <xf numFmtId="0" fontId="8" fillId="0" borderId="0" xfId="0" applyFont="1" applyAlignment="1" applyProtection="1">
      <alignment vertical="center"/>
      <protection hidden="1"/>
    </xf>
    <xf numFmtId="0" fontId="9" fillId="0" borderId="0" xfId="0" applyFont="1" applyFill="1" applyAlignment="1" applyProtection="1">
      <alignment horizontal="right" vertical="top"/>
      <protection hidden="1"/>
    </xf>
    <xf numFmtId="0" fontId="9" fillId="0" borderId="0" xfId="0" applyFont="1" applyFill="1" applyAlignment="1" applyProtection="1">
      <alignment horizontal="left" vertical="top"/>
      <protection hidden="1"/>
    </xf>
    <xf numFmtId="0" fontId="7" fillId="0" borderId="0" xfId="0" applyFont="1" applyFill="1" applyAlignment="1" applyProtection="1">
      <alignment vertical="center" wrapText="1"/>
      <protection hidden="1"/>
    </xf>
    <xf numFmtId="0" fontId="2" fillId="0" borderId="9" xfId="0" applyFont="1" applyBorder="1" applyAlignment="1" applyProtection="1">
      <alignment horizontal="left" vertical="center"/>
      <protection hidden="1"/>
    </xf>
    <xf numFmtId="0" fontId="16" fillId="0" borderId="3"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10" xfId="0" applyNumberFormat="1" applyFont="1" applyFill="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9" fillId="0" borderId="0" xfId="0" applyFont="1" applyFill="1" applyBorder="1" applyAlignment="1" applyProtection="1">
      <alignment vertical="center"/>
      <protection hidden="1"/>
    </xf>
    <xf numFmtId="0" fontId="2" fillId="0" borderId="11"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hidden="1"/>
    </xf>
    <xf numFmtId="0" fontId="2" fillId="0" borderId="2"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11"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7" fillId="0" borderId="0" xfId="0" applyFont="1" applyFill="1" applyAlignment="1" applyProtection="1">
      <alignment horizontal="left" vertical="top" wrapText="1"/>
      <protection locked="0"/>
    </xf>
    <xf numFmtId="0" fontId="7" fillId="0" borderId="0" xfId="0" applyFont="1" applyFill="1" applyAlignment="1" applyProtection="1">
      <alignment horizontal="center" vertical="top"/>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3" fillId="0" borderId="2" xfId="0" applyFont="1" applyBorder="1" applyAlignment="1" applyProtection="1">
      <alignment horizontal="left" vertical="center"/>
      <protection hidden="1"/>
    </xf>
    <xf numFmtId="0" fontId="7" fillId="0" borderId="0" xfId="0" applyFont="1" applyBorder="1" applyAlignment="1" applyProtection="1">
      <alignment vertical="center"/>
      <protection hidden="1"/>
    </xf>
    <xf numFmtId="0" fontId="7" fillId="0" borderId="0" xfId="0" applyNumberFormat="1"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11" xfId="0" applyFont="1" applyBorder="1" applyAlignment="1" applyProtection="1">
      <alignment horizontal="center" vertical="center"/>
      <protection hidden="1"/>
    </xf>
    <xf numFmtId="0" fontId="3" fillId="0" borderId="0" xfId="0" applyNumberFormat="1"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12" fillId="0" borderId="2" xfId="0" applyFont="1" applyBorder="1" applyAlignment="1" applyProtection="1">
      <alignment horizontal="left" vertical="center"/>
      <protection hidden="1"/>
    </xf>
    <xf numFmtId="0" fontId="12" fillId="0" borderId="0" xfId="0" applyNumberFormat="1" applyFont="1" applyFill="1" applyBorder="1" applyAlignment="1" applyProtection="1">
      <alignment horizontal="left" vertical="center"/>
      <protection hidden="1"/>
    </xf>
    <xf numFmtId="0" fontId="12" fillId="0" borderId="11" xfId="0" applyFont="1" applyBorder="1" applyAlignment="1" applyProtection="1">
      <alignment horizontal="center" vertical="center"/>
      <protection hidden="1"/>
    </xf>
    <xf numFmtId="0" fontId="8" fillId="0" borderId="5" xfId="0" applyFont="1" applyBorder="1" applyAlignment="1" applyProtection="1">
      <alignment horizontal="left" vertical="center" wrapText="1" indent="1"/>
      <protection locked="0"/>
    </xf>
    <xf numFmtId="0" fontId="12" fillId="0" borderId="0" xfId="0" applyFont="1" applyBorder="1" applyAlignment="1" applyProtection="1">
      <alignment horizontal="left" vertical="center" wrapText="1" indent="1"/>
      <protection hidden="1"/>
    </xf>
    <xf numFmtId="0" fontId="12" fillId="0" borderId="11" xfId="0" applyFont="1" applyBorder="1" applyAlignment="1" applyProtection="1">
      <alignment horizontal="left" vertical="center"/>
      <protection hidden="1"/>
    </xf>
    <xf numFmtId="0" fontId="12" fillId="0" borderId="0" xfId="0" applyFont="1" applyAlignment="1" applyProtection="1">
      <alignment horizontal="left" vertical="center" wrapText="1" indent="1"/>
      <protection hidden="1"/>
    </xf>
    <xf numFmtId="0" fontId="12" fillId="0" borderId="12" xfId="0" applyFont="1" applyBorder="1" applyAlignment="1" applyProtection="1">
      <alignment horizontal="left" vertical="center"/>
      <protection hidden="1"/>
    </xf>
    <xf numFmtId="0" fontId="12" fillId="0" borderId="6" xfId="0" applyFont="1" applyBorder="1" applyAlignment="1" applyProtection="1">
      <alignment horizontal="left" vertical="center"/>
      <protection hidden="1"/>
    </xf>
    <xf numFmtId="0" fontId="12" fillId="0" borderId="6" xfId="0" applyNumberFormat="1" applyFont="1" applyFill="1" applyBorder="1" applyAlignment="1" applyProtection="1">
      <alignment horizontal="left" vertical="center"/>
      <protection hidden="1"/>
    </xf>
    <xf numFmtId="0" fontId="12" fillId="0" borderId="13" xfId="0" applyFont="1" applyBorder="1" applyAlignment="1" applyProtection="1">
      <alignment horizontal="left" vertical="center"/>
      <protection hidden="1"/>
    </xf>
    <xf numFmtId="0" fontId="16" fillId="0" borderId="0" xfId="0" applyFont="1" applyAlignment="1" applyProtection="1">
      <alignment horizontal="left" vertical="top"/>
      <protection hidden="1"/>
    </xf>
    <xf numFmtId="0" fontId="13" fillId="0" borderId="0" xfId="0" applyFont="1" applyFill="1" applyAlignment="1" applyProtection="1">
      <alignment horizontal="left" vertical="center"/>
      <protection hidden="1"/>
    </xf>
    <xf numFmtId="0" fontId="12" fillId="0" borderId="0" xfId="0" applyFont="1" applyFill="1" applyBorder="1" applyAlignment="1" applyProtection="1">
      <alignment horizontal="left" vertical="top" wrapText="1" indent="1"/>
      <protection hidden="1"/>
    </xf>
    <xf numFmtId="0" fontId="12" fillId="0" borderId="0" xfId="0" applyFont="1" applyFill="1" applyBorder="1" applyAlignment="1" applyProtection="1">
      <alignment horizontal="left" vertical="top" wrapText="1"/>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12" fillId="3" borderId="0" xfId="0" applyFont="1" applyFill="1" applyAlignment="1" applyProtection="1">
      <alignment horizontal="left" vertical="center" wrapText="1" indent="1"/>
      <protection hidden="1"/>
    </xf>
    <xf numFmtId="0" fontId="12" fillId="0" borderId="0" xfId="0" applyFont="1" applyFill="1" applyBorder="1" applyAlignment="1" applyProtection="1">
      <alignment horizontal="left" vertical="center"/>
      <protection hidden="1"/>
    </xf>
    <xf numFmtId="0" fontId="12" fillId="0" borderId="6" xfId="0" applyFont="1" applyBorder="1" applyAlignment="1" applyProtection="1">
      <alignment horizontal="center" vertical="center"/>
      <protection hidden="1"/>
    </xf>
    <xf numFmtId="0" fontId="4" fillId="0" borderId="6" xfId="0" applyFont="1" applyFill="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12" fillId="0" borderId="3" xfId="0" applyFont="1" applyBorder="1" applyAlignment="1" applyProtection="1">
      <alignment horizontal="center" vertical="center"/>
      <protection hidden="1"/>
    </xf>
    <xf numFmtId="0" fontId="7" fillId="0" borderId="0" xfId="0" applyFont="1" applyFill="1" applyAlignment="1" applyProtection="1">
      <alignment horizontal="left" vertical="top" wrapText="1"/>
      <protection hidden="1"/>
    </xf>
    <xf numFmtId="0" fontId="7" fillId="0" borderId="0" xfId="0" applyNumberFormat="1" applyFont="1" applyFill="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top" wrapText="1"/>
      <protection hidden="1"/>
    </xf>
    <xf numFmtId="0" fontId="4" fillId="0" borderId="1" xfId="0" applyNumberFormat="1" applyFont="1" applyFill="1" applyBorder="1" applyAlignment="1" applyProtection="1">
      <alignment horizontal="center" vertical="center"/>
      <protection hidden="1"/>
    </xf>
    <xf numFmtId="0" fontId="11" fillId="0" borderId="3" xfId="0" applyFont="1" applyBorder="1" applyAlignment="1" applyProtection="1">
      <alignment vertical="center" wrapText="1"/>
      <protection hidden="1"/>
    </xf>
    <xf numFmtId="0" fontId="11" fillId="0" borderId="0" xfId="0" applyFont="1" applyBorder="1" applyAlignment="1" applyProtection="1">
      <alignment horizontal="left" vertical="center" wrapText="1"/>
      <protection hidden="1"/>
    </xf>
    <xf numFmtId="0" fontId="11" fillId="0" borderId="0" xfId="0" applyFont="1" applyBorder="1" applyAlignment="1" applyProtection="1">
      <alignment vertical="center" wrapText="1"/>
      <protection hidden="1"/>
    </xf>
    <xf numFmtId="0" fontId="23" fillId="0" borderId="0" xfId="1" applyFont="1" applyFill="1" applyBorder="1" applyAlignment="1" applyProtection="1">
      <alignment vertical="center"/>
      <protection hidden="1"/>
    </xf>
    <xf numFmtId="0" fontId="24" fillId="0" borderId="0" xfId="0" applyFont="1" applyAlignment="1" applyProtection="1">
      <alignment horizontal="right" vertical="center"/>
      <protection hidden="1"/>
    </xf>
    <xf numFmtId="0" fontId="14" fillId="0" borderId="0" xfId="1" applyFont="1" applyFill="1" applyBorder="1" applyAlignment="1" applyProtection="1">
      <alignment vertical="center"/>
      <protection hidden="1"/>
    </xf>
    <xf numFmtId="0" fontId="8" fillId="0" borderId="0" xfId="2" applyFont="1" applyFill="1" applyAlignment="1" applyProtection="1">
      <alignment vertical="center"/>
      <protection hidden="1"/>
    </xf>
    <xf numFmtId="0" fontId="5" fillId="0" borderId="1" xfId="0" applyFont="1" applyBorder="1" applyAlignment="1" applyProtection="1">
      <alignment horizontal="center" wrapText="1"/>
      <protection hidden="1"/>
    </xf>
    <xf numFmtId="0" fontId="5" fillId="0" borderId="1"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4" fillId="0" borderId="0" xfId="0" applyFont="1" applyAlignment="1" applyProtection="1">
      <alignment vertical="center" wrapText="1"/>
      <protection hidden="1"/>
    </xf>
    <xf numFmtId="0" fontId="12" fillId="0" borderId="2" xfId="0" applyFont="1" applyBorder="1" applyAlignment="1" applyProtection="1">
      <alignment horizontal="left" vertical="center" indent="1"/>
      <protection hidden="1"/>
    </xf>
    <xf numFmtId="0" fontId="12" fillId="0" borderId="2" xfId="0" applyFont="1" applyBorder="1" applyAlignment="1" applyProtection="1">
      <alignment horizontal="left" vertical="center" wrapText="1" indent="1"/>
      <protection hidden="1"/>
    </xf>
    <xf numFmtId="0" fontId="7" fillId="0" borderId="0" xfId="0" applyFont="1" applyFill="1" applyAlignment="1" applyProtection="1">
      <alignment horizontal="left" vertical="top" wrapText="1"/>
      <protection hidden="1"/>
    </xf>
    <xf numFmtId="0" fontId="25" fillId="0" borderId="0" xfId="0" applyNumberFormat="1" applyFont="1" applyFill="1" applyAlignment="1" applyProtection="1">
      <alignment horizontal="center" vertical="center"/>
      <protection hidden="1"/>
    </xf>
    <xf numFmtId="0" fontId="7" fillId="2" borderId="0" xfId="0" applyNumberFormat="1" applyFont="1" applyFill="1" applyAlignment="1" applyProtection="1">
      <alignment horizontal="center" vertical="center"/>
      <protection hidden="1"/>
    </xf>
    <xf numFmtId="0" fontId="9" fillId="0" borderId="7"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8"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2" xfId="0" applyFont="1" applyBorder="1" applyAlignment="1" applyProtection="1">
      <alignment horizontal="center" vertical="top"/>
      <protection hidden="1"/>
    </xf>
    <xf numFmtId="0" fontId="1" fillId="0" borderId="13" xfId="0" applyFont="1" applyBorder="1" applyAlignment="1" applyProtection="1">
      <alignment horizontal="center" vertical="top"/>
      <protection hidden="1"/>
    </xf>
    <xf numFmtId="0" fontId="1" fillId="0" borderId="3" xfId="0" applyFont="1" applyBorder="1" applyAlignment="1" applyProtection="1">
      <alignment horizontal="center" vertical="center"/>
      <protection hidden="1"/>
    </xf>
    <xf numFmtId="0" fontId="1" fillId="0" borderId="6" xfId="0" applyFont="1" applyBorder="1" applyAlignment="1" applyProtection="1">
      <alignment horizontal="center" vertical="top"/>
      <protection hidden="1"/>
    </xf>
    <xf numFmtId="0" fontId="12" fillId="0" borderId="2" xfId="0" applyFont="1" applyBorder="1" applyAlignment="1" applyProtection="1">
      <alignment horizontal="right" vertical="center"/>
      <protection hidden="1"/>
    </xf>
    <xf numFmtId="0" fontId="12" fillId="0" borderId="0" xfId="0" applyFont="1" applyBorder="1" applyAlignment="1" applyProtection="1">
      <alignment horizontal="right" vertical="center"/>
      <protection hidden="1"/>
    </xf>
    <xf numFmtId="0" fontId="12" fillId="0" borderId="11" xfId="0" applyFont="1" applyBorder="1" applyAlignment="1" applyProtection="1">
      <alignment horizontal="right" vertical="center"/>
      <protection hidden="1"/>
    </xf>
    <xf numFmtId="0" fontId="12" fillId="0" borderId="2" xfId="0" applyFont="1" applyBorder="1" applyAlignment="1" applyProtection="1">
      <alignment horizontal="right" vertical="center" wrapText="1"/>
      <protection hidden="1"/>
    </xf>
    <xf numFmtId="0" fontId="12" fillId="0" borderId="0" xfId="0" applyFont="1" applyBorder="1" applyAlignment="1" applyProtection="1">
      <alignment horizontal="right" vertical="center" wrapText="1"/>
      <protection hidden="1"/>
    </xf>
    <xf numFmtId="0" fontId="12" fillId="0" borderId="11" xfId="0" applyFont="1" applyBorder="1" applyAlignment="1" applyProtection="1">
      <alignment horizontal="right" vertical="center" wrapText="1"/>
      <protection hidden="1"/>
    </xf>
    <xf numFmtId="0" fontId="21" fillId="0" borderId="0" xfId="0" applyFont="1" applyAlignment="1" applyProtection="1">
      <alignment horizontal="left" vertical="top" wrapText="1"/>
      <protection hidden="1"/>
    </xf>
    <xf numFmtId="0" fontId="12" fillId="0" borderId="0" xfId="0" applyFont="1" applyBorder="1" applyAlignment="1" applyProtection="1">
      <alignment horizontal="left" vertical="top" wrapText="1" indent="1"/>
      <protection hidden="1"/>
    </xf>
    <xf numFmtId="0" fontId="11" fillId="0" borderId="0" xfId="0" applyFont="1" applyBorder="1" applyAlignment="1" applyProtection="1">
      <alignment horizontal="right" vertical="center" wrapText="1"/>
      <protection hidden="1"/>
    </xf>
    <xf numFmtId="0" fontId="11" fillId="0" borderId="11" xfId="0" applyFont="1" applyBorder="1" applyAlignment="1" applyProtection="1">
      <alignment horizontal="right" vertical="center" wrapText="1"/>
      <protection hidden="1"/>
    </xf>
    <xf numFmtId="0" fontId="11" fillId="0" borderId="0" xfId="0" applyFont="1" applyBorder="1" applyAlignment="1" applyProtection="1">
      <alignment horizontal="left" vertical="center" wrapText="1"/>
      <protection hidden="1"/>
    </xf>
    <xf numFmtId="37" fontId="7" fillId="3" borderId="7" xfId="0" applyNumberFormat="1" applyFont="1" applyFill="1" applyBorder="1" applyAlignment="1" applyProtection="1">
      <alignment horizontal="center" vertical="center" wrapText="1"/>
      <protection locked="0"/>
    </xf>
    <xf numFmtId="37" fontId="7" fillId="3" borderId="8" xfId="0" applyNumberFormat="1" applyFont="1" applyFill="1" applyBorder="1" applyAlignment="1" applyProtection="1">
      <alignment horizontal="center" vertical="center" wrapText="1"/>
      <protection locked="0"/>
    </xf>
    <xf numFmtId="0" fontId="12" fillId="3" borderId="2" xfId="0" applyFont="1" applyFill="1" applyBorder="1" applyAlignment="1" applyProtection="1">
      <alignment horizontal="left" vertical="center" wrapText="1" indent="1"/>
      <protection hidden="1"/>
    </xf>
    <xf numFmtId="0" fontId="12" fillId="3" borderId="0" xfId="0" applyFont="1" applyFill="1" applyAlignment="1" applyProtection="1">
      <alignment horizontal="left" vertical="center" wrapText="1" indent="1"/>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right" wrapText="1"/>
      <protection hidden="1"/>
    </xf>
    <xf numFmtId="0" fontId="1" fillId="2" borderId="0" xfId="0" applyNumberFormat="1" applyFont="1" applyFill="1" applyAlignment="1" applyProtection="1">
      <alignment horizontal="center" vertical="center"/>
      <protection hidden="1"/>
    </xf>
  </cellXfs>
  <cellStyles count="3">
    <cellStyle name="Hyperlink" xfId="1" builtinId="8"/>
    <cellStyle name="Normal" xfId="0" builtinId="0"/>
    <cellStyle name="Normal 2" xfId="2" xr:uid="{00000000-0005-0000-0000-000002000000}"/>
  </cellStyles>
  <dxfs count="25">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indexed="11"/>
        </patternFill>
      </fill>
    </dxf>
    <dxf>
      <font>
        <b/>
        <i val="0"/>
        <condense val="0"/>
        <extend val="0"/>
      </font>
      <fill>
        <patternFill>
          <bgColor rgb="FFFF0000"/>
        </patternFill>
      </fill>
    </dxf>
    <dxf>
      <fill>
        <patternFill patternType="none">
          <bgColor auto="1"/>
        </patternFill>
      </fill>
    </dxf>
    <dxf>
      <font>
        <strike val="0"/>
      </font>
      <fill>
        <patternFill patternType="none">
          <bgColor auto="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descr="the same Party Responsible for Certification (do not complete the Submitter Contact Information below)"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Reporter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0"/>
  <sheetViews>
    <sheetView showGridLines="0" tabSelected="1" workbookViewId="0">
      <selection activeCell="B11" sqref="B11:C11"/>
    </sheetView>
  </sheetViews>
  <sheetFormatPr defaultRowHeight="12.75" x14ac:dyDescent="0.2"/>
  <cols>
    <col min="1" max="1" width="3.7109375" style="38" customWidth="1"/>
    <col min="2" max="2" width="12.28515625" style="18" customWidth="1"/>
    <col min="3" max="3" width="7.7109375" style="18" customWidth="1"/>
    <col min="4" max="4" width="33.7109375" style="18" customWidth="1"/>
    <col min="5" max="5" width="12.7109375" style="18" customWidth="1"/>
    <col min="6" max="6" width="3.7109375" style="18" customWidth="1"/>
    <col min="7" max="7" width="3.7109375" style="33" customWidth="1"/>
    <col min="8" max="8" width="12.28515625" style="18" customWidth="1"/>
    <col min="9" max="9" width="7.7109375" style="18" customWidth="1"/>
    <col min="10" max="10" width="33.7109375" style="18" customWidth="1"/>
    <col min="11" max="11" width="12.7109375" style="18" customWidth="1"/>
    <col min="12" max="12" width="3.7109375" style="18" customWidth="1"/>
    <col min="13" max="13" width="8.7109375" style="18" hidden="1" customWidth="1"/>
    <col min="14" max="14" width="13.42578125" style="18" hidden="1" customWidth="1"/>
    <col min="15" max="15" width="13.85546875" style="18" hidden="1" customWidth="1"/>
    <col min="16" max="16" width="9.140625" style="6" hidden="1" customWidth="1"/>
    <col min="17" max="17" width="12.7109375" style="18" bestFit="1" customWidth="1"/>
    <col min="18" max="16384" width="9.140625" style="18"/>
  </cols>
  <sheetData>
    <row r="1" spans="1:18" ht="12.95" customHeight="1" x14ac:dyDescent="0.2">
      <c r="A1" s="129" t="s">
        <v>35</v>
      </c>
      <c r="L1" s="65" t="s">
        <v>34</v>
      </c>
      <c r="P1" s="14">
        <v>13</v>
      </c>
    </row>
    <row r="2" spans="1:18" ht="17.100000000000001" customHeight="1" x14ac:dyDescent="0.2">
      <c r="A2" s="66" t="s">
        <v>22</v>
      </c>
      <c r="B2" s="56"/>
      <c r="C2" s="56"/>
      <c r="J2" s="67"/>
      <c r="K2" s="15"/>
      <c r="N2" s="52" t="s">
        <v>7</v>
      </c>
      <c r="O2" s="52" t="s">
        <v>4</v>
      </c>
      <c r="P2" s="14">
        <v>17</v>
      </c>
    </row>
    <row r="3" spans="1:18" s="15" customFormat="1" ht="20.100000000000001" customHeight="1" x14ac:dyDescent="0.2">
      <c r="A3" s="53" t="str">
        <f>D3</f>
        <v>External Power Supplies - Spare and Service Part Sales Exempt from Level VI Standards</v>
      </c>
      <c r="C3" s="30"/>
      <c r="D3" s="138" t="s">
        <v>31</v>
      </c>
      <c r="E3" s="138"/>
      <c r="F3" s="138"/>
      <c r="G3" s="138"/>
      <c r="H3" s="138"/>
      <c r="I3" s="138"/>
      <c r="J3" s="127" t="s">
        <v>1</v>
      </c>
      <c r="K3" s="139" t="str">
        <f>IF(AND(COUNTIF(D11,"Please enter required data")+COUNTIF(K11,"Please enter required data")+COUNTIF(E16:E20,"Please enter required data")+COUNTIF(K16:K20,"Please enter required data")+COUNTIF(E28,"Please enter required data")+COUNTIF(K28,"Please enter required data")=14,COUNTIF(K16:K20,"No entry should be made")=0),"No Data",IF(AND(COUNTIF(D11,"Please enter required data")+COUNTIF(K11,"Please enter required data")+COUNTIF(E16:E20,"Please enter required data")+COUNTIF(K16:K20,"Please enter required data")+COUNTIF(E28,"Please enter required data")+COUNTIF(K28,"Please enter required data")=0,COUNTIF(K16:K20,"No entry should be made")=0,COUNTIF(I23,"Please enter required data.  Entry must be an integer greater than 0.")=0),"OK","Error"))</f>
        <v>No Data</v>
      </c>
      <c r="L3" s="139"/>
      <c r="M3" s="19"/>
      <c r="N3" s="50">
        <f>N11</f>
        <v>0</v>
      </c>
      <c r="O3" s="50">
        <f>N12</f>
        <v>0</v>
      </c>
      <c r="P3" s="14">
        <v>20</v>
      </c>
    </row>
    <row r="4" spans="1:18" s="15" customFormat="1" ht="9.9499999999999993" customHeight="1" x14ac:dyDescent="0.2">
      <c r="A4" s="53" t="str">
        <f>RIGHT(L1,LEN(L1)-8)</f>
        <v>5.2</v>
      </c>
      <c r="B4" s="21"/>
      <c r="C4" s="21"/>
      <c r="D4" s="138"/>
      <c r="E4" s="138"/>
      <c r="F4" s="138"/>
      <c r="G4" s="138"/>
      <c r="H4" s="138"/>
      <c r="I4" s="138"/>
      <c r="M4" s="19"/>
      <c r="P4" s="14">
        <v>10</v>
      </c>
    </row>
    <row r="5" spans="1:18" s="15" customFormat="1" ht="20.100000000000001" customHeight="1" x14ac:dyDescent="0.2">
      <c r="A5" s="36"/>
      <c r="D5" s="138"/>
      <c r="E5" s="138"/>
      <c r="F5" s="138"/>
      <c r="G5" s="138"/>
      <c r="H5" s="138"/>
      <c r="I5" s="138"/>
      <c r="J5" s="31" t="s">
        <v>30</v>
      </c>
      <c r="K5" s="140" t="str">
        <f>IF(K3="Error","Error",IF(K3="No Data","No Data","OK"))</f>
        <v>No Data</v>
      </c>
      <c r="L5" s="140"/>
      <c r="M5" s="20"/>
      <c r="N5" s="50" t="str">
        <f>IF(N3=1,"U.S. Manufacturer",IF(N3=2,"Importer","No Type"))</f>
        <v>No Type</v>
      </c>
      <c r="O5" s="50" t="str">
        <f>IF(O3=1,IF(N3=1,"U.S. Manufacturer",IF(N3=2,"Importer","No Type")),IF(O3=2,"Third Party Representative","No Type"))</f>
        <v>No Type</v>
      </c>
      <c r="P5" s="14">
        <v>20</v>
      </c>
    </row>
    <row r="6" spans="1:18" s="15" customFormat="1" ht="9.9499999999999993" customHeight="1" x14ac:dyDescent="0.2">
      <c r="A6" s="36"/>
      <c r="D6" s="128"/>
      <c r="E6" s="128"/>
      <c r="F6" s="118"/>
      <c r="G6" s="118"/>
      <c r="H6" s="118"/>
      <c r="I6" s="118"/>
      <c r="J6" s="31"/>
      <c r="K6" s="119"/>
      <c r="L6" s="119"/>
      <c r="M6" s="20"/>
      <c r="N6" s="50"/>
      <c r="O6" s="50"/>
      <c r="P6" s="14">
        <v>20</v>
      </c>
    </row>
    <row r="7" spans="1:18" s="15" customFormat="1" ht="9.9499999999999993" customHeight="1" thickBot="1" x14ac:dyDescent="0.25">
      <c r="A7" s="36"/>
      <c r="B7" s="21"/>
      <c r="C7" s="21"/>
      <c r="D7" s="21"/>
      <c r="E7" s="16"/>
      <c r="G7" s="33"/>
      <c r="H7" s="26"/>
      <c r="I7" s="26"/>
      <c r="J7" s="26"/>
      <c r="K7" s="26"/>
      <c r="L7" s="26"/>
      <c r="M7" s="26"/>
      <c r="N7" s="19"/>
      <c r="O7" s="19"/>
      <c r="P7" s="120">
        <v>10</v>
      </c>
      <c r="Q7" s="20"/>
    </row>
    <row r="8" spans="1:18" s="15" customFormat="1" ht="50.1" customHeight="1" thickBot="1" x14ac:dyDescent="0.25">
      <c r="A8" s="141" t="s">
        <v>23</v>
      </c>
      <c r="B8" s="142"/>
      <c r="C8" s="142"/>
      <c r="D8" s="142"/>
      <c r="E8" s="142"/>
      <c r="F8" s="142"/>
      <c r="G8" s="142"/>
      <c r="H8" s="142"/>
      <c r="I8" s="142"/>
      <c r="J8" s="142"/>
      <c r="K8" s="142"/>
      <c r="L8" s="143"/>
      <c r="M8" s="26"/>
      <c r="N8" s="19"/>
      <c r="O8" s="19"/>
      <c r="P8" s="120">
        <v>40</v>
      </c>
      <c r="Q8" s="20"/>
    </row>
    <row r="9" spans="1:18" s="15" customFormat="1" ht="18" customHeight="1" x14ac:dyDescent="0.2">
      <c r="A9" s="68"/>
      <c r="B9" s="69" t="s">
        <v>24</v>
      </c>
      <c r="C9" s="69"/>
      <c r="D9" s="70"/>
      <c r="E9" s="70"/>
      <c r="F9" s="71"/>
      <c r="G9" s="68"/>
      <c r="H9" s="69" t="s">
        <v>8</v>
      </c>
      <c r="I9" s="69"/>
      <c r="J9" s="70"/>
      <c r="K9" s="70"/>
      <c r="L9" s="71"/>
      <c r="M9" s="33"/>
      <c r="N9" s="33"/>
      <c r="O9" s="19"/>
      <c r="P9" s="120">
        <v>18</v>
      </c>
      <c r="Q9" s="19"/>
      <c r="R9" s="20"/>
    </row>
    <row r="10" spans="1:18" s="15" customFormat="1" ht="18" customHeight="1" thickBot="1" x14ac:dyDescent="0.25">
      <c r="A10" s="72"/>
      <c r="B10" s="73" t="s">
        <v>25</v>
      </c>
      <c r="C10" s="73"/>
      <c r="D10" s="73"/>
      <c r="E10" s="73"/>
      <c r="F10" s="74"/>
      <c r="G10" s="72"/>
      <c r="H10" s="75" t="s">
        <v>9</v>
      </c>
      <c r="I10" s="75"/>
      <c r="J10" s="76"/>
      <c r="K10" s="23"/>
      <c r="L10" s="74"/>
      <c r="M10" s="26"/>
      <c r="N10" s="19"/>
      <c r="O10" s="19"/>
      <c r="P10" s="120">
        <v>18</v>
      </c>
      <c r="Q10" s="20"/>
    </row>
    <row r="11" spans="1:18" s="15" customFormat="1" ht="27.95" customHeight="1" x14ac:dyDescent="0.2">
      <c r="A11" s="72"/>
      <c r="B11" s="144"/>
      <c r="C11" s="145"/>
      <c r="D11" s="136" t="str">
        <f>IF(OR(N11=1,N11=2),"","Please enter required data")</f>
        <v>Please enter required data</v>
      </c>
      <c r="E11" s="23"/>
      <c r="F11" s="74"/>
      <c r="G11" s="72"/>
      <c r="H11" s="144"/>
      <c r="I11" s="148"/>
      <c r="J11" s="145"/>
      <c r="K11" s="137" t="str">
        <f>IF(OR(N12=1,N12=2),"","Please enter required data")</f>
        <v>Please enter required data</v>
      </c>
      <c r="L11" s="74"/>
      <c r="M11" s="26"/>
      <c r="N11" s="77">
        <v>0</v>
      </c>
      <c r="O11" s="78"/>
      <c r="P11" s="120">
        <v>28</v>
      </c>
      <c r="Q11" s="20"/>
    </row>
    <row r="12" spans="1:18" s="86" customFormat="1" ht="27.95" customHeight="1" thickBot="1" x14ac:dyDescent="0.25">
      <c r="A12" s="79"/>
      <c r="B12" s="146"/>
      <c r="C12" s="147"/>
      <c r="D12" s="136"/>
      <c r="E12" s="80"/>
      <c r="F12" s="81"/>
      <c r="G12" s="79"/>
      <c r="H12" s="146"/>
      <c r="I12" s="149"/>
      <c r="J12" s="147"/>
      <c r="K12" s="137"/>
      <c r="L12" s="81"/>
      <c r="M12" s="82"/>
      <c r="N12" s="83">
        <v>0</v>
      </c>
      <c r="O12" s="84"/>
      <c r="P12" s="121">
        <v>28</v>
      </c>
      <c r="Q12" s="85"/>
    </row>
    <row r="13" spans="1:18" s="15" customFormat="1" ht="12.95" customHeight="1" x14ac:dyDescent="0.2">
      <c r="A13" s="72"/>
      <c r="B13" s="76"/>
      <c r="C13" s="76"/>
      <c r="D13" s="76"/>
      <c r="E13" s="23"/>
      <c r="F13" s="74"/>
      <c r="G13" s="72"/>
      <c r="H13" s="76"/>
      <c r="I13" s="76"/>
      <c r="J13" s="76"/>
      <c r="K13" s="23"/>
      <c r="L13" s="74"/>
      <c r="M13" s="26"/>
      <c r="N13" s="19"/>
      <c r="O13" s="33"/>
      <c r="P13" s="120">
        <v>13</v>
      </c>
      <c r="Q13" s="20"/>
    </row>
    <row r="14" spans="1:18" s="94" customFormat="1" ht="12.95" customHeight="1" x14ac:dyDescent="0.2">
      <c r="A14" s="87"/>
      <c r="B14" s="88" t="s">
        <v>26</v>
      </c>
      <c r="C14" s="88"/>
      <c r="D14" s="89"/>
      <c r="E14" s="90"/>
      <c r="F14" s="91"/>
      <c r="G14" s="87"/>
      <c r="H14" s="88" t="s">
        <v>10</v>
      </c>
      <c r="I14" s="88"/>
      <c r="J14" s="89"/>
      <c r="K14" s="90"/>
      <c r="L14" s="91"/>
      <c r="M14" s="92"/>
      <c r="N14" s="93"/>
      <c r="O14" s="55"/>
      <c r="P14" s="120">
        <v>13</v>
      </c>
    </row>
    <row r="15" spans="1:18" s="32" customFormat="1" ht="12.95" customHeight="1" thickBot="1" x14ac:dyDescent="0.25">
      <c r="A15" s="95"/>
      <c r="B15" s="37"/>
      <c r="C15" s="37"/>
      <c r="D15" s="96"/>
      <c r="E15" s="37"/>
      <c r="F15" s="97"/>
      <c r="G15" s="95"/>
      <c r="H15" s="37"/>
      <c r="I15" s="37"/>
      <c r="J15" s="96"/>
      <c r="K15" s="37"/>
      <c r="L15" s="97"/>
      <c r="M15" s="42"/>
      <c r="N15" s="33"/>
      <c r="O15" s="34"/>
      <c r="P15" s="120">
        <v>13</v>
      </c>
    </row>
    <row r="16" spans="1:18" s="32" customFormat="1" ht="23.1" customHeight="1" thickBot="1" x14ac:dyDescent="0.25">
      <c r="A16" s="150" t="s">
        <v>11</v>
      </c>
      <c r="B16" s="151"/>
      <c r="C16" s="152"/>
      <c r="D16" s="98"/>
      <c r="E16" s="99" t="str">
        <f>IF(ISBLANK(D16),"Please enter required data",IF(ISNONTEXT(D16),"Please enter required data",""))</f>
        <v>Please enter required data</v>
      </c>
      <c r="F16" s="100"/>
      <c r="G16" s="150" t="s">
        <v>11</v>
      </c>
      <c r="H16" s="151"/>
      <c r="I16" s="152"/>
      <c r="J16" s="98"/>
      <c r="K16" s="101" t="str">
        <f>IF($N$12=1,IF(ISBLANK(J16),"","No entry should be made"),IF(ISBLANK(J16),"Please enter required data",IF(ISNONTEXT(J16),"Please enter required data","")))</f>
        <v>Please enter required data</v>
      </c>
      <c r="L16" s="100"/>
      <c r="M16" s="42"/>
      <c r="N16" s="34" t="s">
        <v>3</v>
      </c>
      <c r="O16" s="34"/>
      <c r="P16" s="120">
        <v>23</v>
      </c>
      <c r="Q16" s="35"/>
    </row>
    <row r="17" spans="1:84" s="32" customFormat="1" ht="23.1" customHeight="1" thickBot="1" x14ac:dyDescent="0.25">
      <c r="A17" s="150" t="s">
        <v>12</v>
      </c>
      <c r="B17" s="151"/>
      <c r="C17" s="152"/>
      <c r="D17" s="98"/>
      <c r="E17" s="99" t="str">
        <f>IF(ISBLANK(D17),"Please enter required data",IF(ISNONTEXT(D17),"Please enter required data",""))</f>
        <v>Please enter required data</v>
      </c>
      <c r="F17" s="100"/>
      <c r="G17" s="150" t="s">
        <v>12</v>
      </c>
      <c r="H17" s="151"/>
      <c r="I17" s="152"/>
      <c r="J17" s="98"/>
      <c r="K17" s="101" t="str">
        <f>IF($N$12=1,IF(ISBLANK(J17),"","No entry should be made"),IF(ISBLANK(J17),"Please enter required data",IF(ISNONTEXT(J17),"Please enter required data","")))</f>
        <v>Please enter required data</v>
      </c>
      <c r="L17" s="100"/>
      <c r="M17" s="42"/>
      <c r="N17" s="34" t="s">
        <v>3</v>
      </c>
      <c r="O17" s="34"/>
      <c r="P17" s="120">
        <v>23</v>
      </c>
      <c r="Q17" s="35"/>
    </row>
    <row r="18" spans="1:84" s="32" customFormat="1" ht="23.1" customHeight="1" thickBot="1" x14ac:dyDescent="0.25">
      <c r="A18" s="153" t="s">
        <v>13</v>
      </c>
      <c r="B18" s="154"/>
      <c r="C18" s="155"/>
      <c r="D18" s="98"/>
      <c r="E18" s="99" t="str">
        <f>IF(ISBLANK(D18),"Please enter required data",IF(ISNONTEXT(D18),"Please enter required data",""))</f>
        <v>Please enter required data</v>
      </c>
      <c r="F18" s="100"/>
      <c r="G18" s="153" t="s">
        <v>13</v>
      </c>
      <c r="H18" s="154"/>
      <c r="I18" s="155"/>
      <c r="J18" s="98"/>
      <c r="K18" s="101" t="str">
        <f>IF($N$12=1,IF(ISBLANK(J18),"","No entry should be made"),IF(ISBLANK(J18),"Please enter required data",IF(ISNONTEXT(J18),"Please enter required data","")))</f>
        <v>Please enter required data</v>
      </c>
      <c r="L18" s="100"/>
      <c r="M18" s="42"/>
      <c r="N18" s="34" t="s">
        <v>3</v>
      </c>
      <c r="O18" s="34"/>
      <c r="P18" s="120">
        <v>23</v>
      </c>
      <c r="Q18" s="35"/>
    </row>
    <row r="19" spans="1:84" s="32" customFormat="1" ht="23.1" customHeight="1" thickBot="1" x14ac:dyDescent="0.25">
      <c r="A19" s="150" t="s">
        <v>14</v>
      </c>
      <c r="B19" s="151"/>
      <c r="C19" s="152"/>
      <c r="D19" s="98"/>
      <c r="E19" s="99" t="str">
        <f>IF(ISBLANK(D19),"Please enter required data","")</f>
        <v>Please enter required data</v>
      </c>
      <c r="F19" s="100"/>
      <c r="G19" s="150" t="s">
        <v>14</v>
      </c>
      <c r="H19" s="151"/>
      <c r="I19" s="152"/>
      <c r="J19" s="98"/>
      <c r="K19" s="101" t="str">
        <f>IF($N$12=1,IF(ISBLANK(J19),"","No entry should be made"),IF(ISBLANK(J19),"Please enter required data",""))</f>
        <v>Please enter required data</v>
      </c>
      <c r="L19" s="100"/>
      <c r="M19" s="42"/>
      <c r="N19" s="34" t="s">
        <v>3</v>
      </c>
      <c r="O19" s="34"/>
      <c r="P19" s="120">
        <v>23</v>
      </c>
      <c r="Q19" s="35"/>
    </row>
    <row r="20" spans="1:84" s="32" customFormat="1" ht="23.1" customHeight="1" thickBot="1" x14ac:dyDescent="0.25">
      <c r="A20" s="150" t="s">
        <v>15</v>
      </c>
      <c r="B20" s="151"/>
      <c r="C20" s="152"/>
      <c r="D20" s="48"/>
      <c r="E20" s="99" t="str">
        <f>IF(IF(ISERROR(FIND("@",D20)),1,0)+IF(ISERROR(FIND(".",D20)),1,0)&gt;0,"Please enter required data"," ")</f>
        <v>Please enter required data</v>
      </c>
      <c r="F20" s="100"/>
      <c r="G20" s="150" t="s">
        <v>15</v>
      </c>
      <c r="H20" s="151"/>
      <c r="I20" s="152"/>
      <c r="J20" s="48"/>
      <c r="K20" s="101" t="str">
        <f>IF($N$12=1,IF(ISBLANK(J20),"","No entry should be made"),IF(IF(ISERROR(FIND("@",J20)),1,0)+IF(ISERROR(FIND(".",J20)),1,0)&gt;0,"Please enter required data"," "))</f>
        <v>Please enter required data</v>
      </c>
      <c r="L20" s="100"/>
      <c r="M20" s="42"/>
      <c r="N20" s="34" t="s">
        <v>3</v>
      </c>
      <c r="O20" s="34"/>
      <c r="P20" s="120">
        <v>23</v>
      </c>
      <c r="Q20" s="35"/>
    </row>
    <row r="21" spans="1:84" s="32" customFormat="1" ht="12.95" customHeight="1" thickBot="1" x14ac:dyDescent="0.25">
      <c r="A21" s="102"/>
      <c r="B21" s="103"/>
      <c r="C21" s="103"/>
      <c r="D21" s="103"/>
      <c r="E21" s="104"/>
      <c r="F21" s="105"/>
      <c r="G21" s="102"/>
      <c r="H21" s="103"/>
      <c r="I21" s="103"/>
      <c r="J21" s="103"/>
      <c r="K21" s="104"/>
      <c r="L21" s="105"/>
      <c r="M21" s="42"/>
      <c r="N21" s="34"/>
      <c r="O21" s="34"/>
      <c r="P21" s="120">
        <v>13</v>
      </c>
      <c r="Q21" s="35"/>
    </row>
    <row r="22" spans="1:84" s="32" customFormat="1" ht="15" customHeight="1" thickBot="1" x14ac:dyDescent="0.25">
      <c r="E22" s="123"/>
      <c r="F22" s="123"/>
      <c r="G22" s="123"/>
      <c r="H22" s="123"/>
      <c r="I22" s="123"/>
      <c r="J22" s="123"/>
      <c r="K22" s="123"/>
      <c r="L22" s="42"/>
      <c r="M22" s="42"/>
      <c r="N22" s="34"/>
      <c r="O22" s="34"/>
      <c r="P22" s="120">
        <v>13</v>
      </c>
      <c r="Q22" s="35"/>
    </row>
    <row r="23" spans="1:84" s="32" customFormat="1" ht="50.1" customHeight="1" thickBot="1" x14ac:dyDescent="0.25">
      <c r="B23" s="160" t="s">
        <v>27</v>
      </c>
      <c r="C23" s="160"/>
      <c r="D23" s="160"/>
      <c r="E23" s="160"/>
      <c r="F23" s="125"/>
      <c r="G23" s="161"/>
      <c r="H23" s="162"/>
      <c r="I23" s="163" t="str">
        <f>IF(AND(ISNUMBER(G23),INT(G23)=G23,G23&gt;0),"","Please enter required data.  Entry must be an integer greater than 0.")</f>
        <v>Please enter required data.  Entry must be an integer greater than 0.</v>
      </c>
      <c r="J23" s="164"/>
      <c r="K23" s="125"/>
      <c r="L23" s="42"/>
      <c r="M23" s="42"/>
      <c r="N23" s="34"/>
      <c r="O23" s="34"/>
      <c r="P23" s="120"/>
      <c r="Q23" s="35"/>
    </row>
    <row r="24" spans="1:84" s="32" customFormat="1" ht="15" customHeight="1" x14ac:dyDescent="0.2">
      <c r="B24" s="124"/>
      <c r="C24" s="124"/>
      <c r="D24" s="124"/>
      <c r="E24" s="125"/>
      <c r="F24" s="125"/>
      <c r="G24" s="125"/>
      <c r="H24" s="125"/>
      <c r="I24" s="125"/>
      <c r="J24" s="125"/>
      <c r="K24" s="125"/>
      <c r="L24" s="42"/>
      <c r="M24" s="42"/>
      <c r="N24" s="34"/>
      <c r="O24" s="34"/>
      <c r="P24" s="120"/>
      <c r="Q24" s="35"/>
    </row>
    <row r="25" spans="1:84" s="15" customFormat="1" ht="17.100000000000001" customHeight="1" x14ac:dyDescent="0.2">
      <c r="A25" s="36"/>
      <c r="B25" s="106" t="str">
        <f>"Compliance Statement "&amp;IF(N12=2,"- Third Party Representative", IF(AND(N11=1,N12=1),"- U.S. Manufacturer",IF(AND(N11=2,N12=1),"- Importer","")))</f>
        <v xml:space="preserve">Compliance Statement </v>
      </c>
      <c r="C25" s="39"/>
      <c r="G25" s="33"/>
      <c r="P25" s="14">
        <v>17</v>
      </c>
      <c r="R25" s="17"/>
      <c r="S25" s="17"/>
      <c r="T25" s="23"/>
      <c r="U25" s="22"/>
      <c r="V25" s="22"/>
    </row>
    <row r="26" spans="1:84" s="15" customFormat="1" ht="67.5" customHeight="1" x14ac:dyDescent="0.2">
      <c r="A26" s="36"/>
      <c r="B26" s="157" t="str">
        <f>IF(N12=0,"Select one of the options for 'Submitter - Party Submitting This Report' above",IF(N12=1,N26,IF(N12=2,O26,"Error in Submitter Type")))</f>
        <v>Select one of the options for 'Submitter - Party Submitting This Report' above</v>
      </c>
      <c r="C26" s="157"/>
      <c r="D26" s="157"/>
      <c r="E26" s="157"/>
      <c r="F26" s="157"/>
      <c r="G26" s="157"/>
      <c r="H26" s="157"/>
      <c r="I26" s="157"/>
      <c r="J26" s="157"/>
      <c r="K26" s="157"/>
      <c r="L26" s="62"/>
      <c r="M26" s="62"/>
      <c r="N26" s="62" t="s">
        <v>29</v>
      </c>
      <c r="O26" s="62" t="s">
        <v>28</v>
      </c>
      <c r="P26" s="122">
        <v>115</v>
      </c>
      <c r="S26" s="23"/>
      <c r="T26" s="22"/>
      <c r="U26" s="22"/>
      <c r="V26" s="17"/>
    </row>
    <row r="27" spans="1:84" s="25" customFormat="1" ht="6" customHeight="1" thickBot="1" x14ac:dyDescent="0.25">
      <c r="A27" s="107"/>
      <c r="B27" s="108"/>
      <c r="C27" s="108"/>
      <c r="D27" s="108"/>
      <c r="E27" s="108"/>
      <c r="F27" s="108"/>
      <c r="G27" s="108"/>
      <c r="H27" s="108"/>
      <c r="I27" s="108"/>
      <c r="J27" s="108"/>
      <c r="K27" s="108"/>
      <c r="L27" s="109"/>
      <c r="M27" s="109"/>
      <c r="N27" s="109"/>
      <c r="O27" s="109"/>
      <c r="P27" s="122">
        <v>6</v>
      </c>
      <c r="S27" s="23"/>
      <c r="T27" s="110"/>
      <c r="U27" s="110"/>
      <c r="V27" s="111"/>
    </row>
    <row r="28" spans="1:84" s="37" customFormat="1" ht="38.1" customHeight="1" thickBot="1" x14ac:dyDescent="0.25">
      <c r="A28" s="44"/>
      <c r="B28" s="158" t="s">
        <v>16</v>
      </c>
      <c r="C28" s="159"/>
      <c r="D28" s="47"/>
      <c r="E28" s="101" t="str">
        <f>IF(ISBLANK(D28),"Please enter required data",IF(ISNONTEXT(D28),"Please enter required data",""))</f>
        <v>Please enter required data</v>
      </c>
      <c r="F28" s="41"/>
      <c r="G28" s="51"/>
      <c r="I28" s="40" t="s">
        <v>17</v>
      </c>
      <c r="J28" s="49"/>
      <c r="K28" s="112" t="str">
        <f>IF(ISNUMBER(J28),"","Please enter required data")</f>
        <v>Please enter required data</v>
      </c>
      <c r="L28" s="41"/>
      <c r="M28" s="41"/>
      <c r="P28" s="14">
        <v>38</v>
      </c>
    </row>
    <row r="29" spans="1:84" s="37" customFormat="1" ht="12.95" customHeight="1" x14ac:dyDescent="0.2">
      <c r="F29" s="45"/>
      <c r="G29" s="43"/>
      <c r="J29" s="113"/>
      <c r="P29" s="14">
        <v>13</v>
      </c>
      <c r="CF29" s="46"/>
    </row>
    <row r="30" spans="1:84" ht="12.95" customHeight="1" thickBot="1" x14ac:dyDescent="0.25">
      <c r="A30" s="57"/>
      <c r="B30" s="58"/>
      <c r="C30" s="58"/>
      <c r="D30" s="58"/>
      <c r="E30" s="58"/>
      <c r="F30" s="58"/>
      <c r="G30" s="114"/>
      <c r="H30" s="58"/>
      <c r="I30" s="58"/>
      <c r="J30" s="115"/>
      <c r="K30" s="58"/>
      <c r="L30" s="58"/>
      <c r="P30" s="14">
        <v>13</v>
      </c>
    </row>
    <row r="31" spans="1:84" ht="12.95" customHeight="1" x14ac:dyDescent="0.2">
      <c r="E31" s="116"/>
      <c r="F31" s="116"/>
      <c r="G31" s="117"/>
      <c r="H31" s="116"/>
      <c r="I31" s="116"/>
      <c r="J31" s="116"/>
      <c r="K31" s="116"/>
      <c r="L31" s="116"/>
      <c r="P31" s="14">
        <v>13</v>
      </c>
    </row>
    <row r="32" spans="1:84" ht="12.95" customHeight="1" x14ac:dyDescent="0.2">
      <c r="B32" s="129" t="s">
        <v>35</v>
      </c>
      <c r="C32" s="64"/>
      <c r="D32" s="38"/>
      <c r="E32" s="38"/>
      <c r="P32" s="14">
        <v>13</v>
      </c>
    </row>
    <row r="33" spans="1:16" ht="12.95" customHeight="1" x14ac:dyDescent="0.2">
      <c r="B33" s="60"/>
      <c r="C33" s="60"/>
      <c r="D33" s="38"/>
      <c r="E33" s="38"/>
      <c r="P33" s="14">
        <v>13</v>
      </c>
    </row>
    <row r="34" spans="1:16" ht="12.95" customHeight="1" x14ac:dyDescent="0.2">
      <c r="B34" s="59" t="s">
        <v>5</v>
      </c>
      <c r="C34" s="59"/>
      <c r="D34" s="38"/>
      <c r="E34" s="38"/>
      <c r="P34" s="14">
        <v>13</v>
      </c>
    </row>
    <row r="35" spans="1:16" ht="12.95" customHeight="1" x14ac:dyDescent="0.2">
      <c r="B35" s="59" t="s">
        <v>6</v>
      </c>
      <c r="C35" s="59"/>
      <c r="D35" s="38"/>
      <c r="E35" s="38"/>
      <c r="P35" s="14">
        <v>13</v>
      </c>
    </row>
    <row r="36" spans="1:16" ht="12.95" customHeight="1" x14ac:dyDescent="0.2">
      <c r="A36" s="18"/>
      <c r="B36" s="61"/>
      <c r="C36" s="61"/>
      <c r="D36" s="38"/>
      <c r="E36" s="38"/>
      <c r="P36" s="14">
        <v>13</v>
      </c>
    </row>
    <row r="37" spans="1:16" ht="185.1" customHeight="1" x14ac:dyDescent="0.2">
      <c r="A37" s="18"/>
      <c r="B37" s="156" t="s">
        <v>21</v>
      </c>
      <c r="C37" s="156"/>
      <c r="D37" s="156"/>
      <c r="E37" s="156"/>
      <c r="F37" s="156"/>
      <c r="G37" s="156"/>
      <c r="H37" s="156"/>
      <c r="I37" s="156"/>
      <c r="J37" s="156"/>
      <c r="K37" s="156"/>
      <c r="P37" s="14">
        <v>185</v>
      </c>
    </row>
    <row r="38" spans="1:16" x14ac:dyDescent="0.2">
      <c r="A38" s="18"/>
    </row>
    <row r="39" spans="1:16" x14ac:dyDescent="0.2">
      <c r="A39" s="18"/>
    </row>
    <row r="40" spans="1:16" x14ac:dyDescent="0.2">
      <c r="A40" s="18"/>
    </row>
  </sheetData>
  <sheetProtection algorithmName="SHA-512" hashValue="9k46R+pU33qZEt+Mq6vXlWOG4vg4QRcUC1scOYyYLWeAFzCa0cym9ml8AIGISEEEptMtxBz6u3Pig4avVfCiHQ==" saltValue="2N58fuGbEa2tGEKqz78kAw==" spinCount="100000" sheet="1" objects="1" scenarios="1"/>
  <mergeCells count="26">
    <mergeCell ref="B37:K37"/>
    <mergeCell ref="A19:C19"/>
    <mergeCell ref="G19:I19"/>
    <mergeCell ref="A20:C20"/>
    <mergeCell ref="G20:I20"/>
    <mergeCell ref="B26:K26"/>
    <mergeCell ref="B28:C28"/>
    <mergeCell ref="B23:E23"/>
    <mergeCell ref="G23:H23"/>
    <mergeCell ref="I23:J23"/>
    <mergeCell ref="A16:C16"/>
    <mergeCell ref="G16:I16"/>
    <mergeCell ref="A17:C17"/>
    <mergeCell ref="G17:I17"/>
    <mergeCell ref="A18:C18"/>
    <mergeCell ref="G18:I18"/>
    <mergeCell ref="D11:D12"/>
    <mergeCell ref="K11:K12"/>
    <mergeCell ref="D3:I5"/>
    <mergeCell ref="K3:L3"/>
    <mergeCell ref="K5:L5"/>
    <mergeCell ref="A8:L8"/>
    <mergeCell ref="B11:C11"/>
    <mergeCell ref="B12:C12"/>
    <mergeCell ref="H11:J11"/>
    <mergeCell ref="H12:J12"/>
  </mergeCells>
  <conditionalFormatting sqref="E16:E20">
    <cfRule type="expression" dxfId="24" priority="21" stopIfTrue="1">
      <formula>ISBLANK(D16)</formula>
    </cfRule>
  </conditionalFormatting>
  <conditionalFormatting sqref="D16:D18">
    <cfRule type="expression" dxfId="23" priority="20" stopIfTrue="1">
      <formula>ISNONTEXT(D16)</formula>
    </cfRule>
  </conditionalFormatting>
  <conditionalFormatting sqref="D19">
    <cfRule type="expression" dxfId="22" priority="19" stopIfTrue="1">
      <formula>ISBLANK(D19)</formula>
    </cfRule>
  </conditionalFormatting>
  <conditionalFormatting sqref="K16:K20">
    <cfRule type="expression" dxfId="21" priority="18" stopIfTrue="1">
      <formula>IF($N$12=1,IF(ISBLANK(J16),FALSE,TRUE),IF(ISBLANK(J16),TRUE,FALSE))</formula>
    </cfRule>
  </conditionalFormatting>
  <conditionalFormatting sqref="J16:J18">
    <cfRule type="expression" dxfId="20" priority="17" stopIfTrue="1">
      <formula>IF($N$12=1,IF(ISBLANK(J16),FALSE,TRUE),IF(ISNONTEXT(J16),TRUE,FALSE))</formula>
    </cfRule>
  </conditionalFormatting>
  <conditionalFormatting sqref="J19">
    <cfRule type="expression" dxfId="19" priority="16" stopIfTrue="1">
      <formula>IF($N$12=1,IF(ISBLANK(J19),FALSE,TRUE),IF(ISBLANK(J19),TRUE,FALSE))</formula>
    </cfRule>
  </conditionalFormatting>
  <conditionalFormatting sqref="D20">
    <cfRule type="expression" dxfId="18" priority="15" stopIfTrue="1">
      <formula>ISNONTEXT(D20)</formula>
    </cfRule>
  </conditionalFormatting>
  <conditionalFormatting sqref="J20">
    <cfRule type="expression" dxfId="17" priority="14" stopIfTrue="1">
      <formula>IF($N$12=1,IF(ISBLANK(J20),FALSE,TRUE),IF(ISBLANK(J20),TRUE,FALSE))</formula>
    </cfRule>
  </conditionalFormatting>
  <conditionalFormatting sqref="B26">
    <cfRule type="expression" dxfId="16" priority="13" stopIfTrue="1">
      <formula>IF(OR(N12=1,N12=2),FALSE,TRUE)</formula>
    </cfRule>
  </conditionalFormatting>
  <conditionalFormatting sqref="E28">
    <cfRule type="expression" dxfId="15" priority="12" stopIfTrue="1">
      <formula>ISBLANK(D28)</formula>
    </cfRule>
  </conditionalFormatting>
  <conditionalFormatting sqref="D28">
    <cfRule type="expression" dxfId="14" priority="11" stopIfTrue="1">
      <formula>ISNONTEXT(D28)</formula>
    </cfRule>
  </conditionalFormatting>
  <conditionalFormatting sqref="K28">
    <cfRule type="expression" dxfId="13" priority="10" stopIfTrue="1">
      <formula>ISNUMBER(J28)</formula>
    </cfRule>
  </conditionalFormatting>
  <conditionalFormatting sqref="J28">
    <cfRule type="expression" dxfId="12" priority="9" stopIfTrue="1">
      <formula>ISNUMBER(J28)</formula>
    </cfRule>
  </conditionalFormatting>
  <conditionalFormatting sqref="D11">
    <cfRule type="expression" dxfId="11" priority="8" stopIfTrue="1">
      <formula>IF(OR(N11=1,N11=2),FALSE,TRUE)</formula>
    </cfRule>
  </conditionalFormatting>
  <conditionalFormatting sqref="B11:B12">
    <cfRule type="expression" dxfId="10" priority="7">
      <formula>IF(OR($N$11=1,$N$11=2),FALSE,TRUE)</formula>
    </cfRule>
  </conditionalFormatting>
  <conditionalFormatting sqref="K11">
    <cfRule type="expression" dxfId="9" priority="6" stopIfTrue="1">
      <formula>IF(OR(N12=1,N12=2),FALSE,TRUE)</formula>
    </cfRule>
  </conditionalFormatting>
  <conditionalFormatting sqref="H11:H12">
    <cfRule type="expression" dxfId="8" priority="5">
      <formula>IF(OR($N$12=1,$N$12=2),FALSE,TRUE)</formula>
    </cfRule>
  </conditionalFormatting>
  <conditionalFormatting sqref="G23:H23">
    <cfRule type="expression" dxfId="7" priority="3">
      <formula>AND(ISNUMBER(G23),G23&gt;0,INT(G23)=G23)</formula>
    </cfRule>
  </conditionalFormatting>
  <conditionalFormatting sqref="I23:J23">
    <cfRule type="expression" dxfId="6" priority="1">
      <formula>AND(ISNUMBER(G23),INT(G23)=G23,G23&gt;0)</formula>
    </cfRule>
  </conditionalFormatting>
  <conditionalFormatting sqref="K5">
    <cfRule type="cellIs" dxfId="5" priority="22" stopIfTrue="1" operator="equal">
      <formula>"Error"</formula>
    </cfRule>
    <cfRule type="cellIs" dxfId="4" priority="23" stopIfTrue="1" operator="equal">
      <formula>"OK"</formula>
    </cfRule>
  </conditionalFormatting>
  <dataValidations count="25">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00000000}">
      <formula1>IF(ISNONTEXT(D18),FALSE,TRUE)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01000000}">
      <formula1>IF(ISNONTEXT(D17),FALSE,TRUE)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02000000}">
      <formula1>IF($N$12=1,FALSE,IF(ISNONTEXT(J18),FALSE,TRUE))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03000000}">
      <formula1>IF($N$12=1,FALSE,IF(ISNONTEXT(J17),FALSE,TRUE))</formula1>
    </dataValidation>
    <dataValidation type="custom" allowBlank="1" showInputMessage="1" showErrorMessage="1" errorTitle="Email Address" error="Your entry is not an email address.  Please reenter the Email Address." sqref="D20" xr:uid="{00000000-0002-0000-0000-000004000000}">
      <formula1>IF(IF(ISERROR(FIND("@",D20)),1,0)+IF(ISERROR(FIND(".",D20)),1,0)&gt;0,FALSE,TRUE)</formula1>
    </dataValidation>
    <dataValidation type="custom" allowBlank="1" showInputMessage="1" showErrorMessage="1" errorTitle="Phone Number" error="The entry for Phone Number is not a valid entry.  Please reenter the Phone Number." sqref="D19" xr:uid="{00000000-0002-0000-0000-000005000000}">
      <formula1>IF(ISBLANK(D19),FALSE,TRUE)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6000000}">
      <formula1>IF(ISNONTEXT(D16),FALSE,TRUE)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7000000}">
      <formula1>IF($N$12=1,FALSE,IF(IF(ISERROR(FIND("@",J20)),1,0)+IF(ISERROR(FIND(".",J20)),1,0)&gt;0,FALSE,TRUE))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8000000}">
      <formula1>IF($N$12=1,FALSE,IF(ISBLANK(J19),FALSE,TRUE))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9000000}">
      <formula1>IF($N$12=1,FALSE,IF(ISNONTEXT(J16),FALSE,TRUE))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4" xr:uid="{00000000-0002-0000-0000-00000A000000}">
      <formula1>IF(G31=2,IF(ISBLANK(D44),FALSE,TRUE),FALSE)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5" xr:uid="{00000000-0002-0000-0000-00000B000000}">
      <formula1>IF(G32=2,IF(ISBLANK(D45),FALSE,TRUE),FALSE)</formula1>
    </dataValidation>
    <dataValidation type="custom" allowBlank="1" showInputMessage="1" showErrorMessage="1" errorTitle="Contact Fax Number" error="The entry for Contact Fax Number is not a valid entry.  Please reenter the Contact Fax Number." sqref="D42" xr:uid="{00000000-0002-0000-0000-00000C000000}">
      <formula1>IF(ISBLANK(D42),FALSE,TRUE)</formula1>
    </dataValidation>
    <dataValidation type="custom" allowBlank="1" showInputMessage="1" showErrorMessage="1" errorTitle="Contact Telephone Number" error="The entry for Contact Telephone Number is not a valid entry.  Please reenter the Contact Telephone Number." sqref="D41" xr:uid="{00000000-0002-0000-0000-00000D000000}">
      <formula1>IF(ISBLANK(D41),FALSE,TRUE)</formula1>
    </dataValidation>
    <dataValidation type="custom" allowBlank="1" showInputMessage="1" showErrorMessage="1" errorTitle="Contact Name" error="The entry for Contact Name is not a valid entry.  Please reenter the Contact Name." sqref="D40" xr:uid="{00000000-0002-0000-0000-00000E000000}">
      <formula1>IF(ISNONTEXT(D40),FALSE,TRUE)</formula1>
    </dataValidation>
    <dataValidation type="custom" allowBlank="1" showInputMessage="1" showErrorMessage="1" errorTitle="Company Name" error="The entry for Company Name is not a valid entry.  Please reenter the Company Name." sqref="D38" xr:uid="{00000000-0002-0000-0000-00000F000000}">
      <formula1>IF(ISNONTEXT(D38),FALSE,TRUE)</formula1>
    </dataValidation>
    <dataValidation type="custom" allowBlank="1" showInputMessage="1" showErrorMessage="1" errorTitle="Contact Email Address" error="Your entry is not an email address.  Please reenter the Contact Email Address." sqref="D43" xr:uid="{00000000-0002-0000-0000-000010000000}">
      <formula1>IF(IF(ISERROR(FIND("@",D43)),1,0)+IF(ISERROR(FIND(".",D43)),1,0)&gt;0,FALSE,TRUE)</formula1>
    </dataValidation>
    <dataValidation type="custom" allowBlank="1" showInputMessage="1" showErrorMessage="1" errorTitle="Submitter Name" error="The entry for Submitter Name is not a valid entry.  Please reenter the Submitter Name." sqref="D50 D28" xr:uid="{00000000-0002-0000-0000-000011000000}">
      <formula1>IF(ISNONTEXT(D28),FALSE,TRUE)</formula1>
    </dataValidation>
    <dataValidation type="custom" allowBlank="1" showInputMessage="1" showErrorMessage="1" errorTitle="Submitter Email Address" error="Your entry is not an email address.  Please reeneter the Submitter Email Address." sqref="D51" xr:uid="{00000000-0002-0000-0000-000012000000}">
      <formula1>IF(IF(ISERROR(FIND("@",D51)),1,0)+IF(ISERROR(FIND(".",D51)),1,0)&gt;0,FALSE,TRUE)</formula1>
    </dataValidation>
    <dataValidation type="custom" allowBlank="1" showInputMessage="1" showErrorMessage="1" errorTitle="Company Address" error="The entry for Company Address is not a valid entry.  Please reenter the Company Address." sqref="D39" xr:uid="{00000000-0002-0000-0000-000013000000}">
      <formula1>IF(ISNONTEXT(D39),FALSE,TRUE)</formula1>
    </dataValidation>
    <dataValidation type="whole" allowBlank="1" showInputMessage="1" showErrorMessage="1" errorTitle="Date" error="The entry is not a date in MM/DD/YYYY format.  Please reenter the date." sqref="D52 J28" xr:uid="{00000000-0002-0000-0000-000014000000}">
      <formula1>0</formula1>
      <formula2>100000</formula2>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6" xr:uid="{00000000-0002-0000-0000-000015000000}"/>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16000000}"/>
    <dataValidation type="whole" operator="greaterThan" allowBlank="1" showInputMessage="1" showErrorMessage="1" errorTitle="Number of Exempt EPSs Sold" error="The number of units of EPSs exempt from energy conservation standards sold during the most recent 12-calendar-month period ending on July 31 to be reported must be an integer greater than zero._x000a_" sqref="G23:H23" xr:uid="{00000000-0002-0000-0000-000017000000}">
      <formula1>0</formula1>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the Certification worksheet_x000a__x000a_" sqref="K5:L5" xr:uid="{00000000-0002-0000-0000-00001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6"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8"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10"/>
  <sheetViews>
    <sheetView showGridLines="0" zoomScale="75" workbookViewId="0">
      <selection activeCell="B10" sqref="B10"/>
    </sheetView>
  </sheetViews>
  <sheetFormatPr defaultRowHeight="12.75" x14ac:dyDescent="0.2"/>
  <cols>
    <col min="1" max="1" width="6.42578125" style="2" customWidth="1"/>
    <col min="2" max="2" width="29.140625" style="2" customWidth="1"/>
    <col min="3" max="3" width="21.7109375" style="3" customWidth="1"/>
    <col min="4" max="4" width="22.7109375" style="3" customWidth="1"/>
    <col min="5" max="6" width="18.7109375" style="3" customWidth="1"/>
    <col min="7" max="7" width="24.7109375" style="3" customWidth="1"/>
    <col min="8" max="8" width="9.140625" style="3"/>
    <col min="9" max="9" width="10.85546875" style="3" customWidth="1"/>
    <col min="10" max="10" width="14.42578125" style="3" hidden="1" customWidth="1"/>
    <col min="11" max="11" width="11" style="3" customWidth="1"/>
    <col min="12" max="12" width="13.7109375" style="3" customWidth="1"/>
    <col min="13" max="13" width="22.42578125" style="3" customWidth="1"/>
    <col min="14" max="14" width="12.85546875" style="3" customWidth="1"/>
    <col min="15" max="15" width="18.42578125" style="3" hidden="1" customWidth="1"/>
    <col min="16" max="16" width="24.7109375" style="3" customWidth="1"/>
    <col min="17" max="17" width="13.7109375" style="3" customWidth="1"/>
    <col min="18" max="18" width="15.28515625" style="3" customWidth="1"/>
    <col min="19" max="19" width="13.7109375" style="3" customWidth="1"/>
    <col min="20" max="20" width="14" style="3" customWidth="1"/>
    <col min="21" max="21" width="10.7109375" style="3" hidden="1" customWidth="1"/>
    <col min="22" max="22" width="4.7109375" style="4" customWidth="1"/>
    <col min="23" max="23" width="9.7109375" style="5" customWidth="1"/>
    <col min="24" max="24" width="20.85546875" style="5" hidden="1" customWidth="1"/>
    <col min="25" max="25" width="9.7109375" style="5" customWidth="1"/>
    <col min="26" max="26" width="11.140625" style="5" customWidth="1"/>
    <col min="27" max="27" width="16.28515625" style="5" customWidth="1"/>
    <col min="28" max="28" width="12.5703125" style="5" customWidth="1"/>
    <col min="29" max="29" width="25.140625" style="5" customWidth="1"/>
    <col min="30" max="30" width="13.85546875" style="5" hidden="1" customWidth="1"/>
    <col min="31" max="31" width="16.5703125" style="5" customWidth="1"/>
    <col min="32" max="32" width="23.7109375" style="5" customWidth="1"/>
    <col min="33" max="33" width="20.85546875" style="5" customWidth="1"/>
    <col min="34" max="34" width="24" style="5" customWidth="1"/>
    <col min="35" max="35" width="20.85546875" style="5" customWidth="1"/>
    <col min="36" max="36" width="22.42578125" style="5" hidden="1" customWidth="1"/>
    <col min="37" max="37" width="23.42578125" style="5" customWidth="1"/>
    <col min="38" max="38" width="27.7109375" style="5" customWidth="1"/>
    <col min="39" max="39" width="24" style="5" customWidth="1"/>
    <col min="40" max="41" width="17.42578125" style="5" customWidth="1"/>
    <col min="42" max="42" width="10.7109375" style="5" hidden="1" customWidth="1"/>
    <col min="43" max="43" width="16.28515625" style="1" hidden="1" customWidth="1"/>
    <col min="44" max="45" width="12.5703125" style="2" hidden="1" customWidth="1"/>
    <col min="46" max="46" width="26" style="2" hidden="1" customWidth="1"/>
    <col min="47" max="49" width="14" style="3" hidden="1" customWidth="1"/>
    <col min="50" max="50" width="9.140625" style="2" hidden="1" customWidth="1"/>
    <col min="51" max="51" width="4.140625" style="2" hidden="1" customWidth="1"/>
    <col min="52" max="52" width="9.140625" style="2" customWidth="1"/>
    <col min="53" max="16384" width="9.140625" style="2"/>
  </cols>
  <sheetData>
    <row r="1" spans="1:49" ht="63.75" customHeight="1" x14ac:dyDescent="0.2">
      <c r="A1" s="54" t="str">
        <f>Certification!A3</f>
        <v>External Power Supplies - Spare and Service Part Sales Exempt from Level VI Standards</v>
      </c>
      <c r="B1" s="165" t="str">
        <f>Certification!D3</f>
        <v>External Power Supplies - Spare and Service Part Sales Exempt from Level VI Standards</v>
      </c>
      <c r="C1" s="165"/>
      <c r="D1" s="165"/>
      <c r="E1" s="165"/>
      <c r="F1" s="165"/>
      <c r="G1" s="165"/>
      <c r="I1" s="27" t="str">
        <f>Certification!L1</f>
        <v>Version 5.2</v>
      </c>
      <c r="K1" s="29"/>
    </row>
    <row r="2" spans="1:49" x14ac:dyDescent="0.2">
      <c r="A2" s="54" t="str">
        <f>Certification!A4</f>
        <v>5.2</v>
      </c>
      <c r="P2" s="1"/>
      <c r="R2" s="1"/>
    </row>
    <row r="3" spans="1:49" ht="25.5" customHeight="1" x14ac:dyDescent="0.2">
      <c r="B3" s="166" t="s">
        <v>0</v>
      </c>
      <c r="C3" s="166"/>
      <c r="E3" s="24" t="str">
        <f>Certification!K5</f>
        <v>No Data</v>
      </c>
      <c r="G3" s="63" t="s">
        <v>2</v>
      </c>
      <c r="H3" s="167" t="str">
        <f>Certification!K5</f>
        <v>No Data</v>
      </c>
      <c r="I3" s="167"/>
      <c r="K3" s="28"/>
      <c r="L3" s="126"/>
      <c r="M3" s="126"/>
      <c r="P3" s="1"/>
      <c r="R3" s="1"/>
      <c r="AK3" s="1"/>
      <c r="AM3" s="1"/>
    </row>
    <row r="4" spans="1:49" s="12" customFormat="1" x14ac:dyDescent="0.2">
      <c r="C4" s="5"/>
      <c r="D4" s="5"/>
      <c r="E4" s="5"/>
      <c r="F4" s="5"/>
      <c r="G4" s="5"/>
      <c r="H4" s="5"/>
      <c r="I4" s="5"/>
      <c r="J4" s="5"/>
      <c r="K4" s="1"/>
      <c r="L4" s="1"/>
      <c r="M4" s="1"/>
      <c r="N4" s="1"/>
      <c r="O4" s="5"/>
      <c r="P4" s="1"/>
      <c r="Q4" s="5"/>
      <c r="R4" s="1"/>
      <c r="S4" s="1"/>
      <c r="T4" s="5"/>
      <c r="U4" s="5"/>
      <c r="V4" s="13"/>
      <c r="W4" s="5"/>
      <c r="X4" s="5"/>
      <c r="Y4" s="5"/>
      <c r="Z4" s="5"/>
      <c r="AA4" s="5"/>
      <c r="AB4" s="5"/>
      <c r="AC4" s="5"/>
      <c r="AD4" s="5"/>
      <c r="AE4" s="5"/>
      <c r="AF4" s="1"/>
      <c r="AG4" s="1"/>
      <c r="AH4" s="1"/>
      <c r="AI4" s="1"/>
      <c r="AJ4" s="5"/>
      <c r="AK4" s="1"/>
      <c r="AL4" s="5"/>
      <c r="AM4" s="1"/>
      <c r="AN4" s="1"/>
      <c r="AO4" s="5"/>
      <c r="AP4" s="5"/>
      <c r="AQ4" s="1"/>
      <c r="AU4" s="5"/>
      <c r="AV4" s="5"/>
      <c r="AW4" s="5"/>
    </row>
    <row r="9" spans="1:49" s="12" customFormat="1" ht="127.5" x14ac:dyDescent="0.2">
      <c r="A9" s="130" t="s">
        <v>32</v>
      </c>
      <c r="B9" s="130" t="s">
        <v>33</v>
      </c>
      <c r="C9" s="130" t="s">
        <v>12</v>
      </c>
      <c r="D9" s="130" t="s">
        <v>27</v>
      </c>
      <c r="E9" s="5"/>
      <c r="F9" s="130" t="str">
        <f>C9&amp;" Status"</f>
        <v>Full Legal Name of Company  Status</v>
      </c>
      <c r="G9" s="130" t="str">
        <f>D9&amp;" Status"</f>
        <v>Number of units of external power supplies exempt from energy conservation standards pursuant to 10 CFR Part 430.32(w)(2) sold during the most recent 12-calendar-month period ending on July 31 Status</v>
      </c>
      <c r="H9" s="5"/>
      <c r="I9" s="5"/>
      <c r="J9" s="5"/>
      <c r="K9" s="5"/>
      <c r="L9" s="5"/>
      <c r="M9" s="5"/>
      <c r="N9" s="5"/>
      <c r="O9" s="5"/>
      <c r="P9" s="5"/>
      <c r="Q9" s="5"/>
      <c r="R9" s="5"/>
      <c r="S9" s="5"/>
      <c r="T9" s="5"/>
      <c r="U9" s="5"/>
      <c r="V9" s="13"/>
      <c r="W9" s="5"/>
      <c r="X9" s="5"/>
      <c r="Y9" s="5"/>
      <c r="Z9" s="5"/>
      <c r="AA9" s="5"/>
      <c r="AB9" s="5"/>
      <c r="AC9" s="5"/>
      <c r="AD9" s="5"/>
      <c r="AE9" s="5"/>
      <c r="AF9" s="5"/>
      <c r="AG9" s="5"/>
      <c r="AH9" s="5"/>
      <c r="AI9" s="5"/>
      <c r="AJ9" s="5"/>
      <c r="AK9" s="5"/>
      <c r="AL9" s="5"/>
      <c r="AM9" s="5"/>
      <c r="AN9" s="5"/>
      <c r="AO9" s="5"/>
      <c r="AP9" s="5"/>
      <c r="AQ9" s="1"/>
      <c r="AU9" s="5"/>
      <c r="AV9" s="5"/>
      <c r="AW9" s="5"/>
    </row>
    <row r="10" spans="1:49" s="135" customFormat="1" ht="25.5" customHeight="1" x14ac:dyDescent="0.2">
      <c r="A10" s="131">
        <v>1</v>
      </c>
      <c r="B10" s="131" t="str">
        <f>IF(H3="ok","ok",IF(H3="No Data","","Error"))</f>
        <v/>
      </c>
      <c r="C10" s="131" t="str">
        <f>IF(ISBLANK(Certification!D17),"",Certification!D17)</f>
        <v/>
      </c>
      <c r="D10" s="131" t="str">
        <f>IF(ISBLANK(Certification!G23),"",Certification!G23)</f>
        <v/>
      </c>
      <c r="E10" s="132"/>
      <c r="F10" s="120" t="str">
        <f>IF($B10="","",IF(C10="","Empty cell","ok"))</f>
        <v/>
      </c>
      <c r="G10" s="120" t="str">
        <f>IF($B10="","",IF(D10="","Empty cell","ok"))</f>
        <v/>
      </c>
      <c r="H10" s="132"/>
      <c r="I10" s="132"/>
      <c r="J10" s="132"/>
      <c r="K10" s="132"/>
      <c r="L10" s="132"/>
      <c r="M10" s="132"/>
      <c r="N10" s="132"/>
      <c r="O10" s="132"/>
      <c r="P10" s="132"/>
      <c r="Q10" s="132"/>
      <c r="R10" s="132"/>
      <c r="S10" s="132"/>
      <c r="T10" s="132"/>
      <c r="U10" s="132"/>
      <c r="V10" s="133"/>
      <c r="W10" s="132"/>
      <c r="X10" s="132"/>
      <c r="Y10" s="132"/>
      <c r="Z10" s="132"/>
      <c r="AA10" s="132"/>
      <c r="AB10" s="132"/>
      <c r="AC10" s="132"/>
      <c r="AD10" s="132"/>
      <c r="AE10" s="132"/>
      <c r="AF10" s="132"/>
      <c r="AG10" s="132"/>
      <c r="AH10" s="132"/>
      <c r="AI10" s="132"/>
      <c r="AJ10" s="132"/>
      <c r="AK10" s="132"/>
      <c r="AL10" s="132"/>
      <c r="AM10" s="132"/>
      <c r="AN10" s="132"/>
      <c r="AO10" s="132"/>
      <c r="AP10" s="132"/>
      <c r="AQ10" s="134"/>
      <c r="AU10" s="132"/>
      <c r="AV10" s="132"/>
      <c r="AW10" s="132"/>
    </row>
  </sheetData>
  <sheetProtection password="E076" sheet="1" objects="1" scenarios="1"/>
  <mergeCells count="3">
    <mergeCell ref="B1:G1"/>
    <mergeCell ref="B3:C3"/>
    <mergeCell ref="H3:I3"/>
  </mergeCells>
  <phoneticPr fontId="0" type="noConversion"/>
  <conditionalFormatting sqref="H3">
    <cfRule type="cellIs" dxfId="3" priority="21" stopIfTrue="1" operator="equal">
      <formula>"Error"</formula>
    </cfRule>
    <cfRule type="cellIs" dxfId="2" priority="23" stopIfTrue="1" operator="equal">
      <formula>"OK"</formula>
    </cfRule>
  </conditionalFormatting>
  <conditionalFormatting sqref="E3">
    <cfRule type="cellIs" dxfId="1" priority="19" stopIfTrue="1" operator="equal">
      <formula>"Error"</formula>
    </cfRule>
    <cfRule type="cellIs" dxfId="0" priority="20" stopIfTrue="1" operator="equal">
      <formula>"OK"</formula>
    </cfRule>
  </conditionalFormatting>
  <dataValidations xWindow="426" yWindow="420" count="2">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0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1000000}"/>
  </dataValidations>
  <printOptions gridLines="1"/>
  <pageMargins left="0.75" right="0.75" top="0.75" bottom="0.75" header="0.5" footer="0.4"/>
  <pageSetup scale="44" fitToHeight="0" orientation="landscape"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showGridLines="0" workbookViewId="0">
      <selection activeCell="A2" sqref="A2"/>
    </sheetView>
  </sheetViews>
  <sheetFormatPr defaultRowHeight="12.75" x14ac:dyDescent="0.2"/>
  <cols>
    <col min="1" max="1" width="9.140625" style="8"/>
    <col min="2" max="2" width="117" style="8" customWidth="1"/>
    <col min="3" max="16384" width="9.140625" style="8"/>
  </cols>
  <sheetData>
    <row r="1" spans="1:2" x14ac:dyDescent="0.2">
      <c r="A1" s="7" t="s">
        <v>20</v>
      </c>
    </row>
    <row r="3" spans="1:2" s="11" customFormat="1" ht="38.25" x14ac:dyDescent="0.2">
      <c r="A3" s="9" t="s">
        <v>18</v>
      </c>
      <c r="B3" s="10" t="s">
        <v>19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Certification</vt:lpstr>
      <vt:lpstr>Input</vt:lpstr>
      <vt:lpstr>Product Group Codes</vt:lpstr>
      <vt:lpstr>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2016-01-19T20:46:28Z</cp:lastPrinted>
  <dcterms:created xsi:type="dcterms:W3CDTF">2007-08-23T20:46:35Z</dcterms:created>
  <dcterms:modified xsi:type="dcterms:W3CDTF">2021-10-01T22:44:35Z</dcterms:modified>
</cp:coreProperties>
</file>